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<sst xmlns="http://schemas.openxmlformats.org/spreadsheetml/2006/main" count="71" uniqueCount="69">
  <si>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</si>
  <si>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</si>
  <si>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</si>
  <si>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</si>
  <si>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</si>
  <si>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</si>
  <si>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</si>
  <si>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</si>
  <si>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</si>
  <si>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</si>
  <si>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</si>
  <si>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</si>
  <si>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</si>
  <si>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</si>
  <si>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</si>
  <si>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</si>
  <si>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</si>
  <si>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</si>
  <si>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</si>
  <si>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</si>
  <si>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</si>
  <si>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</si>
  <si>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</si>
  <si>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</si>
  <si>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</si>
  <si>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</si>
  <si>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</si>
  <si>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</si>
  <si>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</si>
  <si>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</si>
  <si>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</si>
  <si>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</si>
  <si>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</si>
  <si>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</si>
  <si>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</si>
  <si>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</si>
  <si>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</si>
  <si>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</si>
  <si>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</si>
  <si>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</si>
  <si>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</si>
  <si>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</si>
  <si>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</si>
  <si>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</si>
  <si>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</si>
  <si>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</si>
  <si>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</si>
  <si>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</si>
  <si>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</si>
  <si>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</si>
  <si>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</si>
  <si>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</si>
  <si>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</si>
  <si>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</si>
  <si>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</si>
  <si>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</si>
  <si>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</si>
  <si>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</si>
  <si>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</si>
  <si>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</si>
  <si>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</si>
  <si>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</si>
  <si>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</si>
  <si>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</si>
  <si>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para las Personas con Discapacidad Salamanca
Gasto por Categoría Programática
Del 1 de Enero AL 31 DE DICIEMBRE DEL 2021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</si>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</sst>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Alignment="1" applyProtection="1">
      <alignment vertical="top" wrapText="1"/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E43" sqref="E43:F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5609400</v>
      </c>
      <c r="E10" s="18">
        <f>SUM(E11:E18)</f>
        <v>303143.06</v>
      </c>
      <c r="F10" s="18">
        <f t="shared" ref="F10:I10" si="1">SUM(F11:F18)</f>
        <v>5912543.0599999996</v>
      </c>
      <c r="G10" s="18">
        <f t="shared" si="1"/>
        <v>5126840.2</v>
      </c>
      <c r="H10" s="18">
        <f t="shared" si="1"/>
        <v>5114567.2</v>
      </c>
      <c r="I10" s="18">
        <f t="shared" si="1"/>
        <v>785702.8599999994</v>
      </c>
    </row>
    <row r="11" spans="1:9" x14ac:dyDescent="0.2">
      <c r="A11" s="27" t="s">
        <v>46</v>
      </c>
      <c r="B11" s="9"/>
      <c r="C11" s="3" t="s">
        <v>4</v>
      </c>
      <c r="D11" s="19">
        <v>5609400</v>
      </c>
      <c r="E11" s="19">
        <v>303143.06</v>
      </c>
      <c r="F11" s="19">
        <f t="shared" ref="F11:F18" si="2">D11+E11</f>
        <v>5912543.0599999996</v>
      </c>
      <c r="G11" s="19">
        <v>5126840.2</v>
      </c>
      <c r="H11" s="19">
        <v>5114567.2</v>
      </c>
      <c r="I11" s="19">
        <f t="shared" ref="I11:I18" si="3">F11-G11</f>
        <v>785702.8599999994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5609400</v>
      </c>
      <c r="E37" s="24">
        <f t="shared" ref="E37:I37" si="16">SUM(E7+E10+E19+E23+E26+E31)</f>
        <v>303143.06</v>
      </c>
      <c r="F37" s="24">
        <f t="shared" si="16"/>
        <v>5912543.0599999996</v>
      </c>
      <c r="G37" s="24">
        <f t="shared" si="16"/>
        <v>5126840.2</v>
      </c>
      <c r="H37" s="24">
        <f t="shared" si="16"/>
        <v>5114567.2</v>
      </c>
      <c r="I37" s="24">
        <f t="shared" si="16"/>
        <v>785702.8599999994</v>
      </c>
    </row>
    <row r="40" spans="1:9" ht="15" x14ac:dyDescent="0.25">
      <c r="C40" s="45" t="s">
        <v>65</v>
      </c>
      <c r="D40" s="43"/>
      <c r="E40" s="46" t="s">
        <v>66</v>
      </c>
      <c r="F40" s="43"/>
      <c r="G40" s="44"/>
    </row>
    <row r="41" spans="1:9" ht="15" x14ac:dyDescent="0.25">
      <c r="C41" s="47"/>
      <c r="D41" s="43"/>
      <c r="E41" s="48"/>
      <c r="F41" s="43"/>
      <c r="G41" s="44"/>
    </row>
    <row r="42" spans="1:9" ht="15" x14ac:dyDescent="0.25">
      <c r="C42" s="47"/>
      <c r="D42" s="43"/>
      <c r="E42" s="48"/>
      <c r="F42" s="43"/>
      <c r="G42" s="44"/>
    </row>
    <row r="43" spans="1:9" ht="22.5" customHeight="1" x14ac:dyDescent="0.25">
      <c r="C43" s="45" t="s">
        <v>67</v>
      </c>
      <c r="D43" s="43"/>
      <c r="E43" s="42" t="s">
        <v>67</v>
      </c>
      <c r="F43" s="42"/>
      <c r="G43" s="44"/>
    </row>
    <row r="44" spans="1:9" ht="22.5" customHeight="1" x14ac:dyDescent="0.25">
      <c r="C44" s="45" t="s">
        <v>68</v>
      </c>
      <c r="D44" s="43"/>
      <c r="E44" s="42" t="s">
        <v>68</v>
      </c>
      <c r="F44" s="42"/>
      <c r="G44" s="44"/>
    </row>
    <row r="45" spans="1:9" ht="15" x14ac:dyDescent="0.25">
      <c r="C45" s="43"/>
      <c r="D45" s="43"/>
      <c r="E45" s="43"/>
      <c r="F45" s="43"/>
      <c r="G45" s="44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E44:F44"/>
    <mergeCell ref="D2:H2"/>
    <mergeCell ref="I2:I3"/>
    <mergeCell ref="A1:I1"/>
    <mergeCell ref="A2:C4"/>
    <mergeCell ref="E43:F4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2022-01-25T20:04:16Z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